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C2C7BF32-F85E-4521-A1C0-3C0DA90821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J16" i="1" l="1"/>
  <c r="I16" i="1"/>
  <c r="K9" i="1"/>
  <c r="K7" i="1"/>
  <c r="K6" i="1"/>
  <c r="K5" i="1"/>
  <c r="K4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H10" i="1"/>
  <c r="H14" i="1" s="1"/>
  <c r="G10" i="1"/>
  <c r="G14" i="1" s="1"/>
  <c r="G17" i="1" s="1"/>
  <c r="F10" i="1"/>
  <c r="F14" i="1" s="1"/>
  <c r="E10" i="1"/>
  <c r="E14" i="1" s="1"/>
  <c r="E17" i="1" s="1"/>
  <c r="F17" i="1" l="1"/>
  <c r="I17" i="1" s="1"/>
  <c r="I14" i="1"/>
  <c r="H17" i="1"/>
  <c r="J17" i="1" s="1"/>
  <c r="J14" i="1"/>
  <c r="D11" i="1"/>
</calcChain>
</file>

<file path=xl/sharedStrings.xml><?xml version="1.0" encoding="utf-8"?>
<sst xmlns="http://schemas.openxmlformats.org/spreadsheetml/2006/main" count="71" uniqueCount="45">
  <si>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</si>
  <si>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</si>
  <si>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</si>
  <si>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</si>
  <si>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</si>
  <si>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</si>
  <si>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</si>
  <si>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</si>
  <si>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</si>
  <si>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</si>
  <si>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</si>
  <si>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</si>
  <si>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</si>
  <si>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</si>
  <si>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</si>
  <si>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</si>
  <si>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</si>
  <si>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</si>
  <si>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</si>
  <si>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</si>
  <si>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</si>
  <si>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</si>
  <si>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Roihu</t>
  </si>
  <si>
    <t>4.</t>
  </si>
  <si>
    <t>8.</t>
  </si>
  <si>
    <t>7.-8.</t>
  </si>
  <si>
    <t>MESTARUUSSARJA</t>
  </si>
  <si>
    <t>URA SM-SARJASSA</t>
  </si>
  <si>
    <t>L+T</t>
  </si>
  <si>
    <t>Merja Taipale</t>
  </si>
  <si>
    <t>PT</t>
  </si>
  <si>
    <t>9.</t>
  </si>
  <si>
    <t>10.</t>
  </si>
  <si>
    <t>Ottelu</t>
  </si>
  <si>
    <t>1.  ottelu</t>
  </si>
  <si>
    <t>Kunnari</t>
  </si>
  <si>
    <t>24.05. 1970  PT - Kiri  30-5</t>
  </si>
  <si>
    <t>15.  ottelu</t>
  </si>
  <si>
    <t>17.07. 1971  PT - Virkiä  9-7</t>
  </si>
  <si>
    <t xml:space="preserve">            Arvo-ottelut ja mitalit</t>
  </si>
  <si>
    <t xml:space="preserve">Lyöty </t>
  </si>
  <si>
    <t xml:space="preserve">Tuotu </t>
  </si>
  <si>
    <t>ENSIMMÄISET RUNKOSARJASSA</t>
  </si>
  <si>
    <t>PT = Helsingin Pallo-Toverit  (1922)</t>
  </si>
  <si>
    <t>Roihu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</si>
</sst>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0" fillId="3" borderId="0" xfId="0" applyFill="1"/>
    <xf numFmtId="0" fontId="0" fillId="2" borderId="0" xfId="0" applyFill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0" xfId="0" applyFont="1" applyFill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9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4" width="5.7109375" style="54" customWidth="1"/>
    <col min="15" max="15" width="0.7109375" style="31" customWidth="1"/>
    <col min="16" max="22" width="5.7109375" style="49" customWidth="1"/>
    <col min="23" max="29" width="5.7109375" style="23" customWidth="1"/>
    <col min="30" max="30" width="6.7109375" style="23" customWidth="1"/>
    <col min="31" max="31" width="66.7109375" style="23" customWidth="1"/>
    <col min="32" max="16384" width="9.140625" style="23"/>
  </cols>
  <sheetData>
    <row r="1" spans="1:35" s="8" customFormat="1" ht="15" customHeight="1" x14ac:dyDescent="0.25">
      <c r="A1" s="1"/>
      <c r="B1" s="26" t="s">
        <v>29</v>
      </c>
      <c r="C1" s="2"/>
      <c r="D1" s="3"/>
      <c r="E1" s="4"/>
      <c r="F1" s="5"/>
      <c r="G1" s="2"/>
      <c r="H1" s="3"/>
      <c r="I1" s="5"/>
      <c r="J1" s="3"/>
      <c r="K1" s="6"/>
      <c r="L1" s="53"/>
      <c r="M1" s="53"/>
      <c r="N1" s="53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20"/>
      <c r="M2" s="13" t="s">
        <v>9</v>
      </c>
      <c r="N2" s="14"/>
      <c r="O2" s="18"/>
      <c r="P2" s="19" t="s">
        <v>10</v>
      </c>
      <c r="Q2" s="13"/>
      <c r="R2" s="13"/>
      <c r="S2" s="13"/>
      <c r="T2" s="20" t="s">
        <v>11</v>
      </c>
      <c r="U2" s="13"/>
      <c r="V2" s="13"/>
      <c r="W2" s="13"/>
      <c r="X2" s="20" t="s">
        <v>39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7</v>
      </c>
      <c r="M3" s="17" t="s">
        <v>8</v>
      </c>
      <c r="N3" s="17" t="s">
        <v>28</v>
      </c>
      <c r="O3" s="22"/>
      <c r="P3" s="17" t="s">
        <v>3</v>
      </c>
      <c r="Q3" s="17" t="s">
        <v>6</v>
      </c>
      <c r="R3" s="14" t="s">
        <v>7</v>
      </c>
      <c r="S3" s="17" t="s">
        <v>8</v>
      </c>
      <c r="T3" s="17" t="s">
        <v>3</v>
      </c>
      <c r="U3" s="17" t="s">
        <v>6</v>
      </c>
      <c r="V3" s="14" t="s">
        <v>7</v>
      </c>
      <c r="W3" s="17" t="s">
        <v>8</v>
      </c>
      <c r="X3" s="17" t="s">
        <v>13</v>
      </c>
      <c r="Y3" s="17" t="s">
        <v>14</v>
      </c>
      <c r="Z3" s="14" t="s">
        <v>21</v>
      </c>
      <c r="AA3" s="14" t="s">
        <v>17</v>
      </c>
      <c r="AB3" s="16" t="s">
        <v>18</v>
      </c>
      <c r="AC3" s="17" t="s">
        <v>19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1970</v>
      </c>
      <c r="C4" s="24" t="s">
        <v>24</v>
      </c>
      <c r="D4" s="52" t="s">
        <v>30</v>
      </c>
      <c r="E4" s="24">
        <v>9</v>
      </c>
      <c r="F4" s="24">
        <v>0</v>
      </c>
      <c r="G4" s="24">
        <v>1</v>
      </c>
      <c r="H4" s="24">
        <v>11</v>
      </c>
      <c r="I4" s="51"/>
      <c r="J4" s="51"/>
      <c r="K4" s="31" t="e">
        <f>PRODUCT(#REF!/#REF!)</f>
        <v>#REF!</v>
      </c>
      <c r="L4" s="17"/>
      <c r="M4" s="17"/>
      <c r="N4" s="17"/>
      <c r="P4" s="24"/>
      <c r="Q4" s="24"/>
      <c r="R4" s="24"/>
      <c r="S4" s="24"/>
      <c r="T4" s="25"/>
      <c r="U4" s="25"/>
      <c r="V4" s="25"/>
      <c r="W4" s="25"/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24">
        <v>1971</v>
      </c>
      <c r="C5" s="24" t="s">
        <v>31</v>
      </c>
      <c r="D5" s="52" t="s">
        <v>30</v>
      </c>
      <c r="E5" s="24">
        <v>9</v>
      </c>
      <c r="F5" s="24">
        <v>1</v>
      </c>
      <c r="G5" s="24">
        <v>5</v>
      </c>
      <c r="H5" s="24">
        <v>15</v>
      </c>
      <c r="I5" s="51"/>
      <c r="J5" s="51"/>
      <c r="K5" s="31" t="e">
        <f>PRODUCT(#REF!/#REF!)</f>
        <v>#REF!</v>
      </c>
      <c r="L5" s="17"/>
      <c r="M5" s="17"/>
      <c r="N5" s="17"/>
      <c r="O5" s="22"/>
      <c r="P5" s="24"/>
      <c r="Q5" s="24"/>
      <c r="R5" s="24"/>
      <c r="S5" s="24"/>
      <c r="T5" s="25">
        <v>1</v>
      </c>
      <c r="U5" s="25">
        <v>0</v>
      </c>
      <c r="V5" s="25">
        <v>0</v>
      </c>
      <c r="W5" s="25">
        <v>0</v>
      </c>
      <c r="X5" s="24"/>
      <c r="Y5" s="24"/>
      <c r="Z5" s="24"/>
      <c r="AA5" s="24"/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1972</v>
      </c>
      <c r="C6" s="24" t="s">
        <v>32</v>
      </c>
      <c r="D6" s="52" t="s">
        <v>30</v>
      </c>
      <c r="E6" s="24">
        <v>10</v>
      </c>
      <c r="F6" s="24">
        <v>0</v>
      </c>
      <c r="G6" s="24">
        <v>1</v>
      </c>
      <c r="H6" s="24">
        <v>14</v>
      </c>
      <c r="I6" s="51"/>
      <c r="J6" s="51"/>
      <c r="K6" s="31" t="e">
        <f>PRODUCT(#REF!/#REF!)</f>
        <v>#REF!</v>
      </c>
      <c r="L6" s="17"/>
      <c r="M6" s="17"/>
      <c r="N6" s="17"/>
      <c r="O6" s="22"/>
      <c r="P6" s="24"/>
      <c r="Q6" s="24"/>
      <c r="R6" s="24"/>
      <c r="S6" s="24"/>
      <c r="T6" s="25">
        <v>2</v>
      </c>
      <c r="U6" s="25">
        <v>0</v>
      </c>
      <c r="V6" s="25">
        <v>0</v>
      </c>
      <c r="W6" s="25">
        <v>3</v>
      </c>
      <c r="X6" s="24"/>
      <c r="Y6" s="24"/>
      <c r="Z6" s="24"/>
      <c r="AA6" s="24"/>
      <c r="AB6" s="24"/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1973</v>
      </c>
      <c r="C7" s="24" t="s">
        <v>32</v>
      </c>
      <c r="D7" s="52" t="s">
        <v>30</v>
      </c>
      <c r="E7" s="24">
        <v>10</v>
      </c>
      <c r="F7" s="24">
        <v>0</v>
      </c>
      <c r="G7" s="24">
        <v>2</v>
      </c>
      <c r="H7" s="24">
        <v>10</v>
      </c>
      <c r="I7" s="51"/>
      <c r="J7" s="51"/>
      <c r="K7" s="31" t="e">
        <f>PRODUCT(#REF!/#REF!)</f>
        <v>#REF!</v>
      </c>
      <c r="L7" s="17"/>
      <c r="M7" s="17"/>
      <c r="N7" s="17"/>
      <c r="O7" s="22"/>
      <c r="P7" s="24"/>
      <c r="Q7" s="24"/>
      <c r="R7" s="24"/>
      <c r="S7" s="24"/>
      <c r="T7" s="25"/>
      <c r="U7" s="25"/>
      <c r="V7" s="25"/>
      <c r="W7" s="25"/>
      <c r="X7" s="24"/>
      <c r="Y7" s="24"/>
      <c r="Z7" s="24"/>
      <c r="AA7" s="24"/>
      <c r="AB7" s="24"/>
      <c r="AC7" s="24"/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>
        <v>1974</v>
      </c>
      <c r="C8" s="24"/>
      <c r="D8" s="52"/>
      <c r="E8" s="50"/>
      <c r="F8" s="24"/>
      <c r="G8" s="24"/>
      <c r="H8" s="24"/>
      <c r="I8" s="51"/>
      <c r="J8" s="51"/>
      <c r="K8" s="31"/>
      <c r="L8" s="17"/>
      <c r="M8" s="17"/>
      <c r="N8" s="17"/>
      <c r="O8" s="22"/>
      <c r="P8" s="24"/>
      <c r="Q8" s="24"/>
      <c r="R8" s="24"/>
      <c r="S8" s="24"/>
      <c r="T8" s="25"/>
      <c r="U8" s="25"/>
      <c r="V8" s="25"/>
      <c r="W8" s="25"/>
      <c r="X8" s="24"/>
      <c r="Y8" s="24"/>
      <c r="Z8" s="24"/>
      <c r="AA8" s="24"/>
      <c r="AB8" s="24"/>
      <c r="AC8" s="24"/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1975</v>
      </c>
      <c r="C9" s="24" t="s">
        <v>25</v>
      </c>
      <c r="D9" s="26" t="s">
        <v>22</v>
      </c>
      <c r="E9" s="24">
        <v>9</v>
      </c>
      <c r="F9" s="24">
        <v>1</v>
      </c>
      <c r="G9" s="24">
        <v>4</v>
      </c>
      <c r="H9" s="24">
        <v>24</v>
      </c>
      <c r="I9" s="51"/>
      <c r="J9" s="51"/>
      <c r="K9" s="31" t="e">
        <f>PRODUCT(#REF!/#REF!)</f>
        <v>#REF!</v>
      </c>
      <c r="L9" s="17"/>
      <c r="M9" s="17" t="s">
        <v>23</v>
      </c>
      <c r="N9" s="17"/>
      <c r="O9" s="22"/>
      <c r="P9" s="24"/>
      <c r="Q9" s="24"/>
      <c r="R9" s="24"/>
      <c r="S9" s="24"/>
      <c r="T9" s="25"/>
      <c r="U9" s="25"/>
      <c r="V9" s="25"/>
      <c r="W9" s="25"/>
      <c r="X9" s="24"/>
      <c r="Y9" s="24"/>
      <c r="Z9" s="24"/>
      <c r="AA9" s="24"/>
      <c r="AB9" s="24"/>
      <c r="AC9" s="24"/>
      <c r="AD9" s="21"/>
      <c r="AE9" s="7"/>
      <c r="AF9" s="7"/>
      <c r="AG9" s="7"/>
      <c r="AH9" s="7"/>
      <c r="AI9" s="7"/>
    </row>
    <row r="10" spans="1:35" ht="15" customHeight="1" x14ac:dyDescent="0.2">
      <c r="A10" s="1"/>
      <c r="B10" s="15" t="s">
        <v>4</v>
      </c>
      <c r="C10" s="16"/>
      <c r="D10" s="14"/>
      <c r="E10" s="17">
        <f>SUM(E4:E9)</f>
        <v>47</v>
      </c>
      <c r="F10" s="17">
        <f>SUM(F4:F9)</f>
        <v>2</v>
      </c>
      <c r="G10" s="17">
        <f>SUM(G4:G9)</f>
        <v>13</v>
      </c>
      <c r="H10" s="17">
        <f>SUM(H4:H9)</f>
        <v>74</v>
      </c>
      <c r="I10" s="17"/>
      <c r="J10" s="17"/>
      <c r="K10" s="27"/>
      <c r="L10" s="17"/>
      <c r="M10" s="17"/>
      <c r="N10" s="17"/>
      <c r="O10" s="22" t="e">
        <f>PRODUCT(J10/#REF!)</f>
        <v>#REF!</v>
      </c>
      <c r="P10" s="17">
        <f>SUM(P4:P9)</f>
        <v>0</v>
      </c>
      <c r="Q10" s="17">
        <f>SUM(Q4:Q9)</f>
        <v>0</v>
      </c>
      <c r="R10" s="17">
        <f>SUM(R4:R9)</f>
        <v>0</v>
      </c>
      <c r="S10" s="17">
        <f>SUM(S4:S9)</f>
        <v>0</v>
      </c>
      <c r="T10" s="17">
        <f>SUM(T4:T9)</f>
        <v>3</v>
      </c>
      <c r="U10" s="17">
        <f>SUM(U4:U9)</f>
        <v>0</v>
      </c>
      <c r="V10" s="17">
        <f>SUM(V4:V9)</f>
        <v>0</v>
      </c>
      <c r="W10" s="17">
        <f>SUM(W4:W9)</f>
        <v>3</v>
      </c>
      <c r="X10" s="17">
        <f t="shared" ref="X10:AC10" si="0">SUM(X4:X9)</f>
        <v>0</v>
      </c>
      <c r="Y10" s="17">
        <f t="shared" si="0"/>
        <v>0</v>
      </c>
      <c r="Z10" s="17">
        <f t="shared" si="0"/>
        <v>0</v>
      </c>
      <c r="AA10" s="17">
        <f t="shared" si="0"/>
        <v>0</v>
      </c>
      <c r="AB10" s="17">
        <f t="shared" si="0"/>
        <v>0</v>
      </c>
      <c r="AC10" s="17">
        <f t="shared" si="0"/>
        <v>0</v>
      </c>
      <c r="AD10" s="21"/>
      <c r="AE10" s="7"/>
      <c r="AF10" s="7"/>
      <c r="AG10" s="7"/>
      <c r="AH10" s="7"/>
      <c r="AI10" s="7"/>
    </row>
    <row r="11" spans="1:35" ht="15" customHeight="1" x14ac:dyDescent="0.2">
      <c r="A11" s="1"/>
      <c r="B11" s="26" t="s">
        <v>2</v>
      </c>
      <c r="C11" s="28"/>
      <c r="D11" s="29">
        <f>SUM(F10:H10)*5/3+(E10/3)+(X10*25)+(Y10*25)+(Z10*15)+(AA10*25)+(AB10*20)+(AC10*15)</f>
        <v>164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30"/>
      <c r="AC11" s="1"/>
      <c r="AD11" s="21"/>
      <c r="AE11" s="7"/>
      <c r="AF11" s="7"/>
      <c r="AG11" s="7"/>
      <c r="AH11" s="7"/>
      <c r="AI11" s="7"/>
    </row>
    <row r="12" spans="1:35" s="8" customFormat="1" ht="15" customHeight="1" x14ac:dyDescent="0.25">
      <c r="A12" s="1"/>
      <c r="B12" s="1"/>
      <c r="C12" s="1"/>
      <c r="D12" s="22"/>
      <c r="E12" s="1"/>
      <c r="F12" s="1"/>
      <c r="G12" s="1"/>
      <c r="H12" s="1"/>
      <c r="I12" s="1"/>
      <c r="J12" s="1"/>
      <c r="K12" s="3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21"/>
      <c r="AE12" s="7"/>
      <c r="AF12" s="7"/>
      <c r="AG12" s="7"/>
      <c r="AH12" s="7"/>
      <c r="AI12" s="7"/>
    </row>
    <row r="13" spans="1:35" ht="15" customHeight="1" x14ac:dyDescent="0.25">
      <c r="A13" s="1"/>
      <c r="B13" s="20" t="s">
        <v>27</v>
      </c>
      <c r="C13" s="32"/>
      <c r="D13" s="32"/>
      <c r="E13" s="17" t="s">
        <v>3</v>
      </c>
      <c r="F13" s="17" t="s">
        <v>6</v>
      </c>
      <c r="G13" s="14" t="s">
        <v>7</v>
      </c>
      <c r="H13" s="17" t="s">
        <v>8</v>
      </c>
      <c r="I13" s="17" t="s">
        <v>15</v>
      </c>
      <c r="J13" s="17" t="s">
        <v>16</v>
      </c>
      <c r="K13" s="22"/>
      <c r="L13" s="33" t="s">
        <v>42</v>
      </c>
      <c r="M13" s="11"/>
      <c r="N13" s="11"/>
      <c r="O13" s="55"/>
      <c r="P13" s="55"/>
      <c r="Q13" s="55"/>
      <c r="R13" s="55"/>
      <c r="S13" s="55"/>
      <c r="T13" s="11"/>
      <c r="U13" s="55"/>
      <c r="V13" s="55"/>
      <c r="W13" s="55"/>
      <c r="X13" s="11"/>
      <c r="Y13" s="11"/>
      <c r="Z13" s="11"/>
      <c r="AA13" s="11"/>
      <c r="AB13" s="11"/>
      <c r="AC13" s="34"/>
      <c r="AD13" s="21"/>
      <c r="AE13" s="7"/>
      <c r="AF13" s="7"/>
      <c r="AG13" s="7"/>
      <c r="AH13" s="7"/>
      <c r="AI13" s="7"/>
    </row>
    <row r="14" spans="1:35" ht="15" customHeight="1" x14ac:dyDescent="0.2">
      <c r="A14" s="1"/>
      <c r="B14" s="33" t="s">
        <v>9</v>
      </c>
      <c r="C14" s="11"/>
      <c r="D14" s="34"/>
      <c r="E14" s="24">
        <f>PRODUCT(E10)</f>
        <v>47</v>
      </c>
      <c r="F14" s="24">
        <f>PRODUCT(F10)</f>
        <v>2</v>
      </c>
      <c r="G14" s="24">
        <f>PRODUCT(G10)</f>
        <v>13</v>
      </c>
      <c r="H14" s="24">
        <f>PRODUCT(H10)</f>
        <v>74</v>
      </c>
      <c r="I14" s="35">
        <f>PRODUCT((F14+G14)/E14)</f>
        <v>0.31914893617021278</v>
      </c>
      <c r="J14" s="35">
        <f>PRODUCT(H14/E14)</f>
        <v>1.574468085106383</v>
      </c>
      <c r="K14" s="22"/>
      <c r="L14" s="56" t="s">
        <v>33</v>
      </c>
      <c r="M14" s="57"/>
      <c r="N14" s="58" t="s">
        <v>36</v>
      </c>
      <c r="O14" s="59"/>
      <c r="P14" s="59"/>
      <c r="Q14" s="59"/>
      <c r="R14" s="59"/>
      <c r="S14" s="59"/>
      <c r="T14" s="59"/>
      <c r="U14" s="60" t="s">
        <v>34</v>
      </c>
      <c r="V14" s="59"/>
      <c r="W14" s="59"/>
      <c r="X14" s="59"/>
      <c r="Y14" s="59"/>
      <c r="Z14" s="59"/>
      <c r="AA14" s="59"/>
      <c r="AB14" s="59"/>
      <c r="AC14" s="61"/>
      <c r="AD14" s="1"/>
      <c r="AE14" s="1"/>
      <c r="AF14" s="1"/>
      <c r="AG14" s="1"/>
      <c r="AH14" s="7"/>
      <c r="AI14" s="7"/>
    </row>
    <row r="15" spans="1:35" ht="15" customHeight="1" x14ac:dyDescent="0.2">
      <c r="A15" s="1"/>
      <c r="B15" s="36" t="s">
        <v>10</v>
      </c>
      <c r="C15" s="37"/>
      <c r="D15" s="38"/>
      <c r="E15" s="24"/>
      <c r="F15" s="24"/>
      <c r="G15" s="24"/>
      <c r="H15" s="24"/>
      <c r="I15" s="35"/>
      <c r="J15" s="35"/>
      <c r="K15" s="22"/>
      <c r="L15" s="62" t="s">
        <v>40</v>
      </c>
      <c r="M15" s="63"/>
      <c r="N15" s="58" t="s">
        <v>38</v>
      </c>
      <c r="O15" s="58"/>
      <c r="P15" s="58"/>
      <c r="Q15" s="58"/>
      <c r="R15" s="58"/>
      <c r="S15" s="58"/>
      <c r="T15" s="58"/>
      <c r="U15" s="64" t="s">
        <v>37</v>
      </c>
      <c r="V15" s="58"/>
      <c r="W15" s="58"/>
      <c r="X15" s="58"/>
      <c r="Y15" s="58"/>
      <c r="Z15" s="58"/>
      <c r="AA15" s="58"/>
      <c r="AB15" s="58"/>
      <c r="AC15" s="65"/>
      <c r="AD15" s="1"/>
      <c r="AE15" s="1"/>
      <c r="AF15" s="1"/>
      <c r="AG15" s="1"/>
      <c r="AH15" s="7"/>
      <c r="AI15" s="7"/>
    </row>
    <row r="16" spans="1:35" ht="15" customHeight="1" x14ac:dyDescent="0.2">
      <c r="A16" s="1"/>
      <c r="B16" s="39" t="s">
        <v>11</v>
      </c>
      <c r="C16" s="40"/>
      <c r="D16" s="41"/>
      <c r="E16" s="25">
        <v>3</v>
      </c>
      <c r="F16" s="25">
        <v>0</v>
      </c>
      <c r="G16" s="25">
        <v>0</v>
      </c>
      <c r="H16" s="25">
        <v>3</v>
      </c>
      <c r="I16" s="42">
        <f>PRODUCT((F16+G16)/E16)</f>
        <v>0</v>
      </c>
      <c r="J16" s="42">
        <f>PRODUCT(H16/E16)</f>
        <v>1</v>
      </c>
      <c r="K16" s="22"/>
      <c r="L16" s="62" t="s">
        <v>41</v>
      </c>
      <c r="M16" s="63"/>
      <c r="N16" s="58" t="s">
        <v>36</v>
      </c>
      <c r="O16" s="58"/>
      <c r="P16" s="58"/>
      <c r="Q16" s="58"/>
      <c r="R16" s="58"/>
      <c r="S16" s="58"/>
      <c r="T16" s="58"/>
      <c r="U16" s="64" t="s">
        <v>34</v>
      </c>
      <c r="V16" s="58"/>
      <c r="W16" s="58"/>
      <c r="X16" s="58"/>
      <c r="Y16" s="58"/>
      <c r="Z16" s="58"/>
      <c r="AA16" s="58"/>
      <c r="AB16" s="58"/>
      <c r="AC16" s="65"/>
      <c r="AD16" s="1"/>
      <c r="AE16" s="1"/>
      <c r="AF16" s="1"/>
      <c r="AG16" s="1"/>
      <c r="AH16" s="7"/>
      <c r="AI16" s="7"/>
    </row>
    <row r="17" spans="1:35" ht="15" customHeight="1" x14ac:dyDescent="0.2">
      <c r="A17" s="1"/>
      <c r="B17" s="43" t="s">
        <v>12</v>
      </c>
      <c r="C17" s="44"/>
      <c r="D17" s="45"/>
      <c r="E17" s="17">
        <f>SUM(E14:E16)</f>
        <v>50</v>
      </c>
      <c r="F17" s="17">
        <f>SUM(F14:F16)</f>
        <v>2</v>
      </c>
      <c r="G17" s="17">
        <f>SUM(G14:G16)</f>
        <v>13</v>
      </c>
      <c r="H17" s="17">
        <f>SUM(H14:H16)</f>
        <v>77</v>
      </c>
      <c r="I17" s="46">
        <f>PRODUCT((F17+G17)/E17)</f>
        <v>0.3</v>
      </c>
      <c r="J17" s="46">
        <f>PRODUCT(H17/E17)</f>
        <v>1.54</v>
      </c>
      <c r="K17" s="22"/>
      <c r="L17" s="66" t="s">
        <v>35</v>
      </c>
      <c r="M17" s="67"/>
      <c r="N17" s="68" t="s">
        <v>38</v>
      </c>
      <c r="O17" s="68"/>
      <c r="P17" s="68"/>
      <c r="Q17" s="68"/>
      <c r="R17" s="68"/>
      <c r="S17" s="68"/>
      <c r="T17" s="68"/>
      <c r="U17" s="69" t="s">
        <v>37</v>
      </c>
      <c r="V17" s="68"/>
      <c r="W17" s="68"/>
      <c r="X17" s="68"/>
      <c r="Y17" s="68"/>
      <c r="Z17" s="68"/>
      <c r="AA17" s="68"/>
      <c r="AB17" s="68"/>
      <c r="AC17" s="70"/>
      <c r="AD17" s="1"/>
      <c r="AE17" s="1"/>
      <c r="AF17" s="1"/>
      <c r="AG17" s="1"/>
      <c r="AH17" s="7"/>
      <c r="AI17" s="7"/>
    </row>
    <row r="18" spans="1:35" ht="15" customHeight="1" x14ac:dyDescent="0.2">
      <c r="A18" s="1"/>
      <c r="B18" s="30"/>
      <c r="C18" s="30"/>
      <c r="D18" s="30"/>
      <c r="E18" s="30"/>
      <c r="F18" s="30"/>
      <c r="G18" s="30"/>
      <c r="H18" s="30"/>
      <c r="I18" s="30"/>
      <c r="J18" s="30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7"/>
      <c r="AI18" s="7"/>
    </row>
    <row r="19" spans="1:35" ht="15" customHeight="1" x14ac:dyDescent="0.2">
      <c r="A19" s="1"/>
      <c r="B19" s="1" t="s">
        <v>20</v>
      </c>
      <c r="C19" s="1"/>
      <c r="D19" s="1" t="s">
        <v>43</v>
      </c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7"/>
      <c r="AI19" s="7"/>
    </row>
    <row r="20" spans="1:35" ht="15" customHeight="1" x14ac:dyDescent="0.2">
      <c r="A20" s="1"/>
      <c r="B20" s="1"/>
      <c r="C20" s="1"/>
      <c r="D20" s="1" t="s">
        <v>44</v>
      </c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7"/>
      <c r="AI20" s="7"/>
    </row>
    <row r="21" spans="1:35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7"/>
      <c r="AI21" s="7"/>
    </row>
    <row r="22" spans="1:35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7"/>
      <c r="AI22" s="7"/>
    </row>
    <row r="23" spans="1:35" s="47" customFormat="1" ht="15" customHeight="1" x14ac:dyDescent="0.2">
      <c r="A23" s="1"/>
      <c r="B23" s="1"/>
      <c r="C23" s="7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7"/>
      <c r="AI23" s="7"/>
    </row>
    <row r="24" spans="1:35" s="4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2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7"/>
      <c r="AI24" s="7"/>
    </row>
    <row r="25" spans="1:35" s="4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2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7"/>
      <c r="AI25" s="7"/>
    </row>
    <row r="26" spans="1:35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2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7"/>
      <c r="AI26" s="7"/>
    </row>
    <row r="27" spans="1:35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2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7"/>
      <c r="AI27" s="7"/>
    </row>
    <row r="28" spans="1:35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2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7"/>
      <c r="AI28" s="7"/>
    </row>
    <row r="29" spans="1:35" ht="15" customHeight="1" x14ac:dyDescent="0.2">
      <c r="A29" s="1"/>
      <c r="B29" s="1"/>
      <c r="C29" s="7"/>
      <c r="D29" s="7"/>
      <c r="E29" s="1"/>
      <c r="F29" s="1"/>
      <c r="G29" s="1"/>
      <c r="H29" s="1"/>
      <c r="I29" s="1"/>
      <c r="J29" s="1"/>
      <c r="K29" s="22"/>
      <c r="L29" s="22"/>
      <c r="M29" s="22"/>
      <c r="N29" s="22"/>
      <c r="O29" s="2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7"/>
      <c r="AI29" s="7"/>
    </row>
    <row r="30" spans="1:35" ht="15" customHeight="1" x14ac:dyDescent="0.2">
      <c r="A30" s="1"/>
      <c r="B30" s="1"/>
      <c r="C30" s="7"/>
      <c r="D30" s="7"/>
      <c r="E30" s="1"/>
      <c r="F30" s="1"/>
      <c r="G30" s="1"/>
      <c r="H30" s="1"/>
      <c r="I30" s="1"/>
      <c r="J30" s="1"/>
      <c r="K30" s="22"/>
      <c r="L30" s="22"/>
      <c r="M30" s="22"/>
      <c r="N30" s="22"/>
      <c r="O30" s="2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7"/>
      <c r="AI30" s="7"/>
    </row>
    <row r="31" spans="1:35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22"/>
      <c r="M31" s="22"/>
      <c r="N31" s="22"/>
      <c r="O31" s="2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47"/>
      <c r="AI31" s="47"/>
    </row>
    <row r="32" spans="1:35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22"/>
      <c r="M32" s="22"/>
      <c r="N32" s="22"/>
      <c r="O32" s="2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47"/>
      <c r="AI32" s="47"/>
    </row>
    <row r="33" spans="1:33" ht="15" customHeight="1" x14ac:dyDescent="0.25">
      <c r="A33" s="48"/>
      <c r="B33" s="1"/>
      <c r="C33" s="1"/>
      <c r="D33" s="1"/>
      <c r="E33" s="1"/>
      <c r="F33" s="1"/>
      <c r="G33" s="1"/>
      <c r="H33" s="1"/>
      <c r="I33" s="1"/>
      <c r="J33" s="1"/>
      <c r="K33" s="22"/>
      <c r="L33" s="22"/>
      <c r="M33" s="22"/>
      <c r="N33" s="22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5" customHeight="1" x14ac:dyDescent="0.25">
      <c r="A34" s="48"/>
      <c r="B34" s="1"/>
      <c r="C34" s="1"/>
      <c r="D34" s="1"/>
      <c r="E34" s="1"/>
      <c r="F34" s="1"/>
      <c r="G34" s="1"/>
      <c r="H34" s="1"/>
      <c r="I34" s="1"/>
      <c r="J34" s="1"/>
      <c r="K34" s="22"/>
      <c r="L34" s="22"/>
      <c r="M34" s="22"/>
      <c r="N34" s="22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5" customHeight="1" x14ac:dyDescent="0.25">
      <c r="A35" s="48"/>
      <c r="B35" s="1"/>
      <c r="C35" s="1"/>
      <c r="D35" s="1"/>
      <c r="E35" s="1"/>
      <c r="F35" s="1"/>
      <c r="G35" s="1"/>
      <c r="H35" s="1"/>
      <c r="I35" s="1"/>
      <c r="J35" s="1"/>
      <c r="K35" s="22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5" customHeight="1" x14ac:dyDescent="0.25">
      <c r="A36" s="48"/>
      <c r="B36" s="1"/>
      <c r="C36" s="7"/>
      <c r="D36" s="7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" customHeight="1" x14ac:dyDescent="0.25">
      <c r="A37" s="48"/>
      <c r="B37" s="1"/>
      <c r="C37" s="1"/>
      <c r="D37" s="1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" customHeight="1" x14ac:dyDescent="0.25">
      <c r="L43" s="22"/>
      <c r="M43" s="22"/>
      <c r="N43" s="22"/>
      <c r="O43" s="22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" customHeight="1" x14ac:dyDescent="0.25">
      <c r="L44" s="22"/>
      <c r="M44" s="22"/>
      <c r="N44" s="22"/>
      <c r="O44" s="22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" customHeight="1" x14ac:dyDescent="0.25">
      <c r="L45" s="22"/>
      <c r="M45" s="22"/>
      <c r="N45" s="22"/>
      <c r="O45" s="22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" customHeight="1" x14ac:dyDescent="0.25">
      <c r="L46" s="7"/>
      <c r="M46" s="7"/>
      <c r="N46" s="7"/>
      <c r="O46" s="22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" customHeight="1" x14ac:dyDescent="0.25">
      <c r="L47" s="7"/>
      <c r="M47" s="7"/>
      <c r="N47" s="7"/>
      <c r="O47" s="22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" customHeight="1" x14ac:dyDescent="0.25">
      <c r="L48" s="7"/>
      <c r="M48" s="7"/>
      <c r="N48" s="7"/>
      <c r="O48" s="22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2:33" ht="15" customHeight="1" x14ac:dyDescent="0.25">
      <c r="L49" s="7"/>
      <c r="M49" s="7"/>
      <c r="N49" s="7"/>
      <c r="O49" s="22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2:33" ht="15" customHeight="1" x14ac:dyDescent="0.25">
      <c r="L50" s="7"/>
      <c r="M50" s="7"/>
      <c r="N50" s="7"/>
      <c r="O50" s="22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2:33" ht="15" customHeight="1" x14ac:dyDescent="0.25">
      <c r="L51" s="7"/>
      <c r="M51" s="7"/>
      <c r="N51" s="7"/>
      <c r="O51" s="22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2:33" ht="15" customHeight="1" x14ac:dyDescent="0.25">
      <c r="L52" s="7"/>
      <c r="M52" s="7"/>
      <c r="N52" s="7"/>
      <c r="O52" s="2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2:33" ht="15" customHeight="1" x14ac:dyDescent="0.25">
      <c r="L53" s="7"/>
      <c r="M53" s="7"/>
      <c r="N53" s="7"/>
      <c r="O53" s="22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2:33" ht="15" customHeight="1" x14ac:dyDescent="0.25">
      <c r="L54" s="7"/>
      <c r="M54" s="7"/>
      <c r="N54" s="7"/>
      <c r="O54" s="22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2:33" ht="15" customHeight="1" x14ac:dyDescent="0.25">
      <c r="L55" s="7"/>
      <c r="M55" s="7"/>
      <c r="N55" s="7"/>
      <c r="O55" s="22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2:33" ht="15" customHeight="1" x14ac:dyDescent="0.25">
      <c r="L56" s="7"/>
      <c r="M56" s="7"/>
      <c r="N56" s="7"/>
      <c r="O56" s="22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2:33" ht="15" customHeight="1" x14ac:dyDescent="0.25">
      <c r="L57" s="7"/>
      <c r="M57" s="7"/>
      <c r="N57" s="7"/>
      <c r="O57" s="22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2:33" ht="15" customHeight="1" x14ac:dyDescent="0.25">
      <c r="L58" s="7"/>
      <c r="M58" s="7"/>
      <c r="N58" s="7"/>
      <c r="O58" s="22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2:33" ht="15" customHeight="1" x14ac:dyDescent="0.25">
      <c r="L59" s="7"/>
      <c r="M59" s="7"/>
      <c r="N59" s="7"/>
      <c r="O59" s="22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2:33" ht="15" customHeight="1" x14ac:dyDescent="0.25">
      <c r="L60" s="7"/>
      <c r="M60" s="7"/>
      <c r="N60" s="7"/>
      <c r="O60" s="22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2:33" ht="15" customHeight="1" x14ac:dyDescent="0.25">
      <c r="L61" s="7"/>
      <c r="M61" s="7"/>
      <c r="N61" s="7"/>
      <c r="O61" s="22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2:33" ht="15" customHeight="1" x14ac:dyDescent="0.25">
      <c r="L62" s="7"/>
      <c r="M62" s="7"/>
      <c r="N62" s="7"/>
      <c r="O62" s="2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2:33" ht="15" customHeight="1" x14ac:dyDescent="0.25">
      <c r="L63" s="7"/>
      <c r="M63" s="7"/>
      <c r="N63" s="7"/>
      <c r="O63" s="2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2:33" ht="15" customHeight="1" x14ac:dyDescent="0.25">
      <c r="L64" s="7"/>
      <c r="M64" s="7"/>
      <c r="N64" s="7"/>
      <c r="O64" s="22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2:33" ht="15" customHeight="1" x14ac:dyDescent="0.25">
      <c r="L65" s="7"/>
      <c r="M65" s="7"/>
      <c r="N65" s="7"/>
      <c r="O65" s="22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2:33" ht="15" customHeight="1" x14ac:dyDescent="0.25">
      <c r="L66" s="7"/>
      <c r="M66" s="7"/>
      <c r="N66" s="7"/>
      <c r="O66" s="22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2:33" ht="15" customHeight="1" x14ac:dyDescent="0.25">
      <c r="L67" s="7"/>
      <c r="M67" s="7"/>
      <c r="N67" s="7"/>
      <c r="O67" s="22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2:33" ht="15" customHeight="1" x14ac:dyDescent="0.25">
      <c r="L68" s="7"/>
      <c r="M68" s="7"/>
      <c r="N68" s="7"/>
      <c r="O68" s="22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2:33" ht="15" customHeight="1" x14ac:dyDescent="0.25">
      <c r="L69" s="7"/>
      <c r="M69" s="7"/>
      <c r="N69" s="7"/>
      <c r="O69" s="22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2:33" ht="15" customHeight="1" x14ac:dyDescent="0.25">
      <c r="L70" s="7"/>
      <c r="M70" s="7"/>
      <c r="N70" s="7"/>
      <c r="O70" s="22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2:33" ht="15" customHeight="1" x14ac:dyDescent="0.25">
      <c r="L71" s="7"/>
      <c r="M71" s="7"/>
      <c r="N71" s="7"/>
      <c r="O71" s="22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2:33" ht="15" customHeight="1" x14ac:dyDescent="0.25">
      <c r="L72" s="7"/>
      <c r="M72" s="7"/>
      <c r="N72" s="7"/>
      <c r="O72" s="2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2:33" ht="15" customHeight="1" x14ac:dyDescent="0.25">
      <c r="L73" s="7"/>
      <c r="M73" s="7"/>
      <c r="N73" s="7"/>
      <c r="O73" s="22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2:33" ht="15" customHeight="1" x14ac:dyDescent="0.25">
      <c r="L74" s="7"/>
      <c r="M74" s="7"/>
      <c r="N74" s="7"/>
      <c r="O74" s="22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2:33" ht="15" customHeight="1" x14ac:dyDescent="0.25">
      <c r="L75" s="7"/>
      <c r="M75" s="7"/>
      <c r="N75" s="7"/>
      <c r="O75" s="22"/>
    </row>
    <row r="76" spans="12:33" ht="15" customHeight="1" x14ac:dyDescent="0.25">
      <c r="L76" s="7"/>
      <c r="M76" s="7"/>
      <c r="N76" s="7"/>
    </row>
    <row r="77" spans="12:33" ht="15" customHeight="1" x14ac:dyDescent="0.25">
      <c r="L77" s="7"/>
      <c r="M77" s="7"/>
      <c r="N77" s="7"/>
    </row>
    <row r="78" spans="12:33" ht="15" customHeight="1" x14ac:dyDescent="0.25">
      <c r="L78" s="7"/>
      <c r="M78" s="7"/>
      <c r="N78" s="7"/>
      <c r="O78" s="22"/>
    </row>
    <row r="79" spans="12:33" ht="15" customHeight="1" x14ac:dyDescent="0.25">
      <c r="L79" s="7"/>
      <c r="M79" s="7"/>
      <c r="N79" s="7"/>
      <c r="O79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2024-12-23T15:39:29Z</dcterms:modified>
</cp:coreProperties>
</file>